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étricas Operativas Q3" sheetId="1" r:id="rId5"/>
  </sheets>
  <definedNames/>
  <calcPr/>
</workbook>
</file>

<file path=xl/sharedStrings.xml><?xml version="1.0" encoding="utf-8"?>
<sst xmlns="http://schemas.openxmlformats.org/spreadsheetml/2006/main" count="21" uniqueCount="20">
  <si>
    <t>BANCO NACIONAL DE CRÉDITO - MÉTRICAS DE OPERACIONES HIPOTECARIAS Q3 2026</t>
  </si>
  <si>
    <t>Reporte de Eficiencia Operativa y Tiempos de Respuesta (Time-to-Yes) | Fuente: SharePoint Operaciones</t>
  </si>
  <si>
    <t>Fase del Proceso</t>
  </si>
  <si>
    <t>Solicitudes Ingresadas</t>
  </si>
  <si>
    <t>Solicitudes Aprobadas</t>
  </si>
  <si>
    <t>Tiempo Promedio (Días)</t>
  </si>
  <si>
    <t>SLA Objetivo (Días)</t>
  </si>
  <si>
    <t>Tasa de Conversión (%)</t>
  </si>
  <si>
    <t>Estado / Cuello de Botella</t>
  </si>
  <si>
    <t>1. Ingreso y Precalificación</t>
  </si>
  <si>
    <t>Normal</t>
  </si>
  <si>
    <t>2. Análisis de Riesgo Crediticio</t>
  </si>
  <si>
    <t>Atención</t>
  </si>
  <si>
    <t>3. Valúo y Verificación de Garantía</t>
  </si>
  <si>
    <t>Retraso Moderado</t>
  </si>
  <si>
    <t>4. Mesa de Control y Dictamen Jurídico</t>
  </si>
  <si>
    <t>CUELLO DE BOTELLA CRÍTICO</t>
  </si>
  <si>
    <t>5. Firma de Escrituras y Dispersión</t>
  </si>
  <si>
    <t>TOTAL / PROMEDIO PONDERADO</t>
  </si>
  <si>
    <t>Time-to-Yes: 27.5 días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</si>
</sst>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0.0"/>
    <numFmt numFmtId="165" formatCode="0.0%"/>
  </numFmts>
  <fonts count="7">
    <font>
      <sz val="11.0"/>
      <color theme="1"/>
      <name val="Calibri"/>
      <scheme val="minor"/>
    </font>
    <font>
      <b/>
      <sz val="14.0"/>
      <color rgb="FF1F4E79"/>
      <name val="Calibri"/>
    </font>
    <font>
      <i/>
      <sz val="10.0"/>
      <color rgb="FF595959"/>
      <name val="Calibri"/>
    </font>
    <font>
      <b/>
      <sz val="11.0"/>
      <color rgb="FFFFFFFF"/>
      <name val="Calibri"/>
    </font>
    <font>
      <sz val="11.0"/>
      <color theme="1"/>
      <name val="Calibri"/>
    </font>
    <font>
      <b/>
      <sz val="11.0"/>
      <color rgb="FF9C0006"/>
      <name val="Calibri"/>
    </font>
    <font>
      <b/>
      <sz val="11.0"/>
      <color theme="1"/>
      <name val="Calibri"/>
    </font>
  </fonts>
  <fills count="5">
    <fill>
      <patternFill patternType="none"/>
    </fill>
    <fill>
      <patternFill patternType="lightGray"/>
    </fill>
    <fill>
      <patternFill patternType="solid">
        <fgColor rgb="FF2F5496"/>
        <bgColor rgb="FF2F5496"/>
      </patternFill>
    </fill>
    <fill>
      <patternFill patternType="solid">
        <fgColor rgb="FFF2F2F2"/>
        <bgColor rgb="FFF2F2F2"/>
      </patternFill>
    </fill>
    <fill>
      <patternFill patternType="solid">
        <fgColor rgb="FFD9E1F2"/>
        <bgColor rgb="FFD9E1F2"/>
      </patternFill>
    </fill>
  </fills>
  <borders count="4">
    <border/>
    <border>
      <left/>
      <right/>
      <top/>
      <bottom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</border>
    <border>
      <left style="thin">
        <color rgb="FFD9D9D9"/>
      </left>
      <right style="thin">
        <color rgb="FFD9D9D9"/>
      </right>
      <top style="thin">
        <color rgb="FF000000"/>
      </top>
      <bottom style="double">
        <color rgb="FF000000"/>
      </bottom>
    </border>
  </borders>
  <cellStyleXfs count="1">
    <xf borderId="0" fillId="0" fontId="0" numFmtId="0" applyAlignment="1" applyFont="1"/>
  </cellStyleXfs>
  <cellXfs count="20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  <xf borderId="1" fillId="2" fontId="3" numFmtId="0" xfId="0" applyAlignment="1" applyBorder="1" applyFill="1" applyFont="1">
      <alignment horizontal="center" shrinkToFit="0" vertical="center" wrapText="1"/>
    </xf>
    <xf borderId="2" fillId="3" fontId="4" numFmtId="0" xfId="0" applyBorder="1" applyFill="1" applyFont="1"/>
    <xf borderId="2" fillId="3" fontId="4" numFmtId="3" xfId="0" applyAlignment="1" applyBorder="1" applyFill="1" applyFont="1" applyNumberFormat="1">
      <alignment horizontal="right"/>
    </xf>
    <xf borderId="2" fillId="3" fontId="4" numFmtId="164" xfId="0" applyAlignment="1" applyBorder="1" applyFill="1" applyFont="1" applyNumberFormat="1">
      <alignment horizontal="right"/>
    </xf>
    <xf borderId="2" fillId="3" fontId="4" numFmtId="165" xfId="0" applyAlignment="1" applyBorder="1" applyFill="1" applyFont="1" applyNumberFormat="1">
      <alignment horizontal="right"/>
    </xf>
    <xf borderId="2" fillId="3" fontId="4" numFmtId="0" xfId="0" applyAlignment="1" applyBorder="1" applyFill="1" applyFont="1">
      <alignment horizontal="center"/>
    </xf>
    <xf borderId="2" fillId="0" fontId="4" numFmtId="0" xfId="0" applyBorder="1" applyFont="1"/>
    <xf borderId="2" fillId="0" fontId="4" numFmtId="3" xfId="0" applyAlignment="1" applyBorder="1" applyFont="1" applyNumberFormat="1">
      <alignment horizontal="right"/>
    </xf>
    <xf borderId="2" fillId="0" fontId="4" numFmtId="164" xfId="0" applyAlignment="1" applyBorder="1" applyFont="1" applyNumberFormat="1">
      <alignment horizontal="right"/>
    </xf>
    <xf borderId="2" fillId="0" fontId="4" numFmtId="165" xfId="0" applyAlignment="1" applyBorder="1" applyFont="1" applyNumberFormat="1">
      <alignment horizontal="right"/>
    </xf>
    <xf borderId="2" fillId="0" fontId="4" numFmtId="0" xfId="0" applyAlignment="1" applyBorder="1" applyFont="1">
      <alignment horizontal="center"/>
    </xf>
    <xf borderId="2" fillId="0" fontId="5" numFmtId="0" xfId="0" applyAlignment="1" applyBorder="1" applyFont="1">
      <alignment horizontal="center"/>
    </xf>
    <xf borderId="3" fillId="4" fontId="6" numFmtId="0" xfId="0" applyBorder="1" applyFill="1" applyFont="1"/>
    <xf borderId="3" fillId="4" fontId="6" numFmtId="3" xfId="0" applyAlignment="1" applyBorder="1" applyFill="1" applyFont="1" applyNumberFormat="1">
      <alignment horizontal="right"/>
    </xf>
    <xf borderId="3" fillId="4" fontId="6" numFmtId="164" xfId="0" applyAlignment="1" applyBorder="1" applyFill="1" applyFont="1" applyNumberFormat="1">
      <alignment horizontal="right"/>
    </xf>
    <xf borderId="3" fillId="4" fontId="6" numFmtId="165" xfId="0" applyAlignment="1" applyBorder="1" applyFill="1" applyFont="1" applyNumberFormat="1">
      <alignment horizontal="right"/>
    </xf>
    <xf borderId="3" fillId="4" fontId="6" numFmtId="0" xfId="0" applyAlignment="1" applyBorder="1" applyFill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4.0" topLeftCell="A5" activePane="bottomLeft" state="frozen"/>
      <selection activeCell="B6" sqref="B6" pane="bottomLeft"/>
    </sheetView>
  </sheetViews>
  <sheetFormatPr customHeight="1" defaultColWidth="14.43" defaultRowHeight="15.0"/>
  <cols>
    <col customWidth="1" min="1" max="1" width="105.0"/>
    <col customWidth="1" min="2" max="2" width="26.0"/>
    <col customWidth="1" min="3" max="3" width="25.0"/>
    <col customWidth="1" min="4" max="4" width="26.0"/>
    <col customWidth="1" min="5" max="5" width="23.0"/>
    <col customWidth="1" min="6" max="6" width="26.0"/>
    <col customWidth="1" min="7" max="7" width="30.0"/>
    <col customWidth="1" min="8" max="26" width="8.71"/>
  </cols>
  <sheetData>
    <row r="1">
      <c r="A1" s="1" t="s">
        <v>0</v>
      </c>
    </row>
    <row r="2">
      <c r="A2" s="2" t="s">
        <v>1</v>
      </c>
    </row>
    <row r="4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</row>
    <row r="5">
      <c r="A5" s="4" t="s">
        <v>9</v>
      </c>
      <c r="B5" s="5">
        <v>4500.0</v>
      </c>
      <c r="C5" s="5">
        <v>4100.0</v>
      </c>
      <c r="D5" s="6">
        <v>1.5</v>
      </c>
      <c r="E5" s="6">
        <v>1.0</v>
      </c>
      <c r="F5" s="7">
        <f t="shared" ref="F5:F10" si="1">C5/B5</f>
        <v>0.9111111111</v>
      </c>
      <c r="G5" s="8" t="s">
        <v>10</v>
      </c>
    </row>
    <row r="6">
      <c r="A6" s="9" t="s">
        <v>11</v>
      </c>
      <c r="B6" s="10">
        <v>4100.0</v>
      </c>
      <c r="C6" s="10">
        <v>3200.0</v>
      </c>
      <c r="D6" s="11">
        <v>4.2</v>
      </c>
      <c r="E6" s="11">
        <v>3.0</v>
      </c>
      <c r="F6" s="12">
        <f t="shared" si="1"/>
        <v>0.7804878049</v>
      </c>
      <c r="G6" s="13" t="s">
        <v>12</v>
      </c>
    </row>
    <row r="7">
      <c r="A7" s="4" t="s">
        <v>13</v>
      </c>
      <c r="B7" s="5">
        <v>3200.0</v>
      </c>
      <c r="C7" s="5">
        <v>2850.0</v>
      </c>
      <c r="D7" s="6">
        <v>6.8</v>
      </c>
      <c r="E7" s="6">
        <v>4.0</v>
      </c>
      <c r="F7" s="7">
        <f t="shared" si="1"/>
        <v>0.890625</v>
      </c>
      <c r="G7" s="8" t="s">
        <v>14</v>
      </c>
    </row>
    <row r="8">
      <c r="A8" s="9" t="s">
        <v>15</v>
      </c>
      <c r="B8" s="10">
        <v>2850.0</v>
      </c>
      <c r="C8" s="10">
        <v>1950.0</v>
      </c>
      <c r="D8" s="11">
        <v>11.5</v>
      </c>
      <c r="E8" s="11">
        <v>4.0</v>
      </c>
      <c r="F8" s="12">
        <f t="shared" si="1"/>
        <v>0.6842105263</v>
      </c>
      <c r="G8" s="14" t="s">
        <v>16</v>
      </c>
    </row>
    <row r="9">
      <c r="A9" s="4" t="s">
        <v>17</v>
      </c>
      <c r="B9" s="5">
        <v>1950.0</v>
      </c>
      <c r="C9" s="5">
        <v>1820.0</v>
      </c>
      <c r="D9" s="6">
        <v>3.5</v>
      </c>
      <c r="E9" s="6">
        <v>2.0</v>
      </c>
      <c r="F9" s="7">
        <f t="shared" si="1"/>
        <v>0.9333333333</v>
      </c>
      <c r="G9" s="8" t="s">
        <v>10</v>
      </c>
    </row>
    <row r="10">
      <c r="A10" s="15" t="s">
        <v>18</v>
      </c>
      <c r="B10" s="16">
        <f t="shared" ref="B10:E10" si="2">SUM(B5:B9)</f>
        <v>16600</v>
      </c>
      <c r="C10" s="16">
        <f t="shared" si="2"/>
        <v>13920</v>
      </c>
      <c r="D10" s="17">
        <f t="shared" si="2"/>
        <v>27.5</v>
      </c>
      <c r="E10" s="17">
        <f t="shared" si="2"/>
        <v>14</v>
      </c>
      <c r="F10" s="18">
        <f t="shared" si="1"/>
        <v>0.8385542169</v>
      </c>
      <c r="G10" s="19" t="s">
        <v>19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1.0" footer="0.0" header="0.0" left="0.75" right="0.75" top="1.0"/>
  <pageSetup orientation="landscape"/>
  <drawing r:id="rId1"/>
</worksheet>
</file>